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'МБТ'!$A$1:$E$43</definedName>
  </definedNames>
  <calcPr fullCalcOnLoad="1"/>
</workbook>
</file>

<file path=xl/sharedStrings.xml><?xml version="1.0" encoding="utf-8"?>
<sst xmlns="http://schemas.openxmlformats.org/spreadsheetml/2006/main" count="83" uniqueCount="72">
  <si>
    <t>№ п/п</t>
  </si>
  <si>
    <t>Наименование вида межбюджетных трансфертов</t>
  </si>
  <si>
    <t>1.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</si>
  <si>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</si>
  <si>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</si>
  <si>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</si>
  <si>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</si>
  <si>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</si>
  <si>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</si>
  <si>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</si>
  <si>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</si>
  <si>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</si>
  <si>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</si>
  <si>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</si>
  <si>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</si>
  <si>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</si>
  <si>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</si>
  <si>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</si>
  <si>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</si>
  <si>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</si>
  <si>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</si>
  <si>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</si>
  <si>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</si>
  <si>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</si>
  <si>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</si>
  <si>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</si>
  <si>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</si>
  <si>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</si>
  <si>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</si>
  <si>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</si>
  <si>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</si>
  <si>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</si>
  <si>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</si>
  <si>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</si>
  <si>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</si>
  <si>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</si>
  <si>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</si>
  <si>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</si>
  <si>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</si>
  <si>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</si>
  <si>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Объемы межбюджетных трансфертов, получаемых из федерального и областного бюджетов в 2017 году</t>
  </si>
  <si>
    <t>(руб.)</t>
  </si>
  <si>
    <t>Субсидии бюджетам муниципальных образований</t>
  </si>
  <si>
    <t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</si>
  <si>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</si>
  <si>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</si>
  <si>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Иные межбюджетные трансферты бюджетам муниципальных образований</t>
  </si>
  <si>
    <t>Межбюджетные трансферты, передаваемые бюджетам городских округов на стимулирование руководителей исполнительно-распорядительных органов муниципальных образований области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</si>
  <si>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</si>
  <si>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2.</t>
  </si>
  <si>
    <t>3.</t>
  </si>
  <si>
    <t>20.</t>
  </si>
  <si>
    <t>21.</t>
  </si>
  <si>
    <t>22.</t>
  </si>
  <si>
    <t>I.</t>
  </si>
  <si>
    <t>II.</t>
  </si>
  <si>
    <t>III.</t>
  </si>
  <si>
    <t xml:space="preserve">Прочие субсидии бюджетам городских округов на реализацию мероприятий в рамках подпрограммы "Развитие малого и среднего, в том числе инновационного, предпринимательства в Калужской области"   </t>
  </si>
  <si>
    <t xml:space="preserve">Субсидии бюджетам городских округов на реализацию федеральных целевых программ  (подпрограмма "Обеспечение жильем молодых семей" федеральной целевой программы "Жилище" на 2015-2020 годы) </t>
  </si>
  <si>
    <t xml:space="preserve">Субсидии бюджетам городских округов на реализацию федеральных целевых программ  (подпрограмма "Стимулирование программ развития жилищного строительства субъектов Российской Федерации" федеральной целевой программы "Жилище" на 2015-2020 годы)  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</si>
  <si>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</si>
  <si>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</si>
  <si>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Прочие субсидии бюджетам городских округов на организацию отдыха и оздоровление детей    </t>
  </si>
  <si>
    <t xml:space="preserve">Прочие субсидии бюджетам городских округов на мероприятия государственной программы Российской Федерации "Доступная среда" на 2011-2020 годы  </t>
  </si>
  <si>
    <t>Субвенции бюджетам городских округов на государственную регистрацию актов гражданского состояния за счет средств областного бюджета</t>
  </si>
  <si>
    <t>Межбюджетные трансферты, передаваемые бюджетам городских округов на поддержку отрасли культуры</t>
  </si>
  <si>
    <t xml:space="preserve">Межбюджетные трансферты, передаваемые бюджетам городских округов на компенсацию части расходов на создание условий для осуществления присмотра и ухода за детьми, содержания детей в муниципальных образовательных организациях </t>
  </si>
  <si>
    <t>23.</t>
  </si>
  <si>
    <t>Утверждено на 2017 год с учетом изменений, внесенных 28.03.2017 и 23.05.2017</t>
  </si>
  <si>
    <t>Изменения (увеличение (+), уменьшение (-))</t>
  </si>
  <si>
    <t>Сумма на 2017 год с учетом изменений</t>
  </si>
  <si>
    <t>Приложение № 4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ред. реш. городского Собрания от 28.03.2017 № 02-28 и от 23.05.2017 № 02-30)   от 28.11.2017 № 01-34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</si>
</sst>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5.75390625" style="12" customWidth="1"/>
    <col min="2" max="2" width="76.00390625" style="13" customWidth="1"/>
    <col min="3" max="3" width="20.75390625" style="13" customWidth="1"/>
    <col min="4" max="4" width="18.875" style="13" customWidth="1"/>
    <col min="5" max="5" width="19.375" style="13" customWidth="1"/>
    <col min="6" max="16384" width="9.125" style="13" customWidth="1"/>
  </cols>
  <sheetData>
    <row r="1" spans="3:5" ht="96" customHeight="1">
      <c r="C1" s="23" t="s">
        <v>71</v>
      </c>
      <c r="D1" s="23"/>
      <c r="E1" s="23"/>
    </row>
    <row r="2" ht="27.75" customHeight="1">
      <c r="C2" s="14"/>
    </row>
    <row r="3" spans="1:5" s="16" customFormat="1" ht="34.5" customHeight="1">
      <c r="A3" s="24" t="s">
        <v>40</v>
      </c>
      <c r="B3" s="24"/>
      <c r="C3" s="24"/>
      <c r="D3" s="24"/>
      <c r="E3" s="24"/>
    </row>
    <row r="4" spans="3:5" ht="15">
      <c r="C4" s="15"/>
      <c r="E4" s="15" t="s">
        <v>41</v>
      </c>
    </row>
    <row r="5" spans="1:5" ht="85.5">
      <c r="A5" s="7" t="s">
        <v>0</v>
      </c>
      <c r="B5" s="17" t="s">
        <v>1</v>
      </c>
      <c r="C5" s="19" t="s">
        <v>68</v>
      </c>
      <c r="D5" s="18" t="s">
        <v>69</v>
      </c>
      <c r="E5" s="20" t="s">
        <v>70</v>
      </c>
    </row>
    <row r="6" spans="1:5" ht="17.25" customHeight="1">
      <c r="A6" s="4"/>
      <c r="B6" s="1" t="s">
        <v>10</v>
      </c>
      <c r="C6" s="10">
        <f>SUM(C7,C16,C40)</f>
        <v>1475106212.7</v>
      </c>
      <c r="D6" s="10">
        <f>SUM(D7,D16,D40)</f>
        <v>546202314.13</v>
      </c>
      <c r="E6" s="21">
        <f>SUM(C6:D6)</f>
        <v>2021308526.83</v>
      </c>
    </row>
    <row r="7" spans="1:5" s="16" customFormat="1" ht="18" customHeight="1">
      <c r="A7" s="7" t="s">
        <v>54</v>
      </c>
      <c r="B7" s="22" t="s">
        <v>42</v>
      </c>
      <c r="C7" s="10">
        <f>SUM(C8:C15)</f>
        <v>30824034.7</v>
      </c>
      <c r="D7" s="10">
        <f>SUM(D8:D15)</f>
        <v>530038131</v>
      </c>
      <c r="E7" s="21">
        <f aca="true" t="shared" si="0" ref="E7:E36">SUM(C7:D7)</f>
        <v>560862165.7</v>
      </c>
    </row>
    <row r="8" spans="1:5" s="16" customFormat="1" ht="47.25" customHeight="1">
      <c r="A8" s="8" t="s">
        <v>2</v>
      </c>
      <c r="B8" s="3" t="s">
        <v>58</v>
      </c>
      <c r="C8" s="9"/>
      <c r="D8" s="9">
        <v>14049021</v>
      </c>
      <c r="E8" s="6">
        <f t="shared" si="0"/>
        <v>14049021</v>
      </c>
    </row>
    <row r="9" spans="1:5" s="16" customFormat="1" ht="62.25" customHeight="1">
      <c r="A9" s="8" t="s">
        <v>49</v>
      </c>
      <c r="B9" s="3" t="s">
        <v>59</v>
      </c>
      <c r="C9" s="11"/>
      <c r="D9" s="11">
        <v>414590034</v>
      </c>
      <c r="E9" s="6">
        <f aca="true" t="shared" si="1" ref="E9:E14">SUM(C9:D9)</f>
        <v>414590034</v>
      </c>
    </row>
    <row r="10" spans="1:5" s="16" customFormat="1" ht="78.75" customHeight="1">
      <c r="A10" s="8" t="s">
        <v>50</v>
      </c>
      <c r="B10" s="5" t="s">
        <v>60</v>
      </c>
      <c r="C10" s="11"/>
      <c r="D10" s="11">
        <v>57935021</v>
      </c>
      <c r="E10" s="6">
        <f t="shared" si="1"/>
        <v>57935021</v>
      </c>
    </row>
    <row r="11" spans="1:5" s="16" customFormat="1" ht="47.25" customHeight="1">
      <c r="A11" s="8" t="s">
        <v>23</v>
      </c>
      <c r="B11" s="3" t="s">
        <v>61</v>
      </c>
      <c r="C11" s="9"/>
      <c r="D11" s="9">
        <v>39425562</v>
      </c>
      <c r="E11" s="6">
        <f>SUM(C11:D11)</f>
        <v>39425562</v>
      </c>
    </row>
    <row r="12" spans="1:5" s="16" customFormat="1" ht="47.25" customHeight="1">
      <c r="A12" s="8" t="s">
        <v>3</v>
      </c>
      <c r="B12" s="3" t="s">
        <v>57</v>
      </c>
      <c r="C12" s="9">
        <v>1548860</v>
      </c>
      <c r="D12" s="9"/>
      <c r="E12" s="6">
        <f>SUM(C12:D12)</f>
        <v>1548860</v>
      </c>
    </row>
    <row r="13" spans="1:5" s="16" customFormat="1" ht="36" customHeight="1">
      <c r="A13" s="8" t="s">
        <v>4</v>
      </c>
      <c r="B13" s="3" t="s">
        <v>62</v>
      </c>
      <c r="C13" s="9"/>
      <c r="D13" s="9">
        <v>1505260</v>
      </c>
      <c r="E13" s="6">
        <f>SUM(C13:D13)</f>
        <v>1505260</v>
      </c>
    </row>
    <row r="14" spans="1:5" s="16" customFormat="1" ht="35.25" customHeight="1">
      <c r="A14" s="8" t="s">
        <v>5</v>
      </c>
      <c r="B14" s="3" t="s">
        <v>63</v>
      </c>
      <c r="C14" s="9"/>
      <c r="D14" s="9">
        <v>2533233</v>
      </c>
      <c r="E14" s="6">
        <f t="shared" si="1"/>
        <v>2533233</v>
      </c>
    </row>
    <row r="15" spans="1:5" s="16" customFormat="1" ht="47.25" customHeight="1">
      <c r="A15" s="8" t="s">
        <v>6</v>
      </c>
      <c r="B15" s="3" t="s">
        <v>43</v>
      </c>
      <c r="C15" s="11">
        <v>29275174.7</v>
      </c>
      <c r="D15" s="11"/>
      <c r="E15" s="6">
        <f t="shared" si="0"/>
        <v>29275174.7</v>
      </c>
    </row>
    <row r="16" spans="1:5" s="16" customFormat="1" ht="19.5" customHeight="1">
      <c r="A16" s="7" t="s">
        <v>55</v>
      </c>
      <c r="B16" s="22" t="s">
        <v>12</v>
      </c>
      <c r="C16" s="10">
        <f>SUM(C17:C39)</f>
        <v>1443719718</v>
      </c>
      <c r="D16" s="10">
        <f>SUM(D17:D39)</f>
        <v>-59401974.28</v>
      </c>
      <c r="E16" s="21">
        <f>SUM(C16:D16)</f>
        <v>1384317743.72</v>
      </c>
    </row>
    <row r="17" spans="1:5" ht="31.5" customHeight="1">
      <c r="A17" s="8" t="s">
        <v>2</v>
      </c>
      <c r="B17" s="3" t="s">
        <v>22</v>
      </c>
      <c r="C17" s="11">
        <v>21456023</v>
      </c>
      <c r="D17" s="11">
        <v>-1000002</v>
      </c>
      <c r="E17" s="6">
        <f t="shared" si="0"/>
        <v>20456021</v>
      </c>
    </row>
    <row r="18" spans="1:5" ht="33.75" customHeight="1">
      <c r="A18" s="8" t="s">
        <v>49</v>
      </c>
      <c r="B18" s="2" t="s">
        <v>36</v>
      </c>
      <c r="C18" s="9">
        <v>44087</v>
      </c>
      <c r="D18" s="9"/>
      <c r="E18" s="6">
        <f t="shared" si="0"/>
        <v>44087</v>
      </c>
    </row>
    <row r="19" spans="1:5" ht="77.25" customHeight="1">
      <c r="A19" s="8" t="s">
        <v>50</v>
      </c>
      <c r="B19" s="3" t="s">
        <v>34</v>
      </c>
      <c r="C19" s="11">
        <v>336837508</v>
      </c>
      <c r="D19" s="11">
        <v>-64775307</v>
      </c>
      <c r="E19" s="6">
        <f t="shared" si="0"/>
        <v>272062201</v>
      </c>
    </row>
    <row r="20" spans="1:5" ht="33" customHeight="1">
      <c r="A20" s="8" t="s">
        <v>23</v>
      </c>
      <c r="B20" s="3" t="s">
        <v>25</v>
      </c>
      <c r="C20" s="11">
        <v>318689</v>
      </c>
      <c r="D20" s="11"/>
      <c r="E20" s="6">
        <f t="shared" si="0"/>
        <v>318689</v>
      </c>
    </row>
    <row r="21" spans="1:5" ht="31.5" customHeight="1">
      <c r="A21" s="8" t="s">
        <v>3</v>
      </c>
      <c r="B21" s="3" t="s">
        <v>48</v>
      </c>
      <c r="C21" s="6">
        <v>48047618</v>
      </c>
      <c r="D21" s="6">
        <v>1000000</v>
      </c>
      <c r="E21" s="6">
        <f t="shared" si="0"/>
        <v>49047618</v>
      </c>
    </row>
    <row r="22" spans="1:5" ht="121.5" customHeight="1">
      <c r="A22" s="8" t="s">
        <v>4</v>
      </c>
      <c r="B22" s="3" t="s">
        <v>35</v>
      </c>
      <c r="C22" s="11">
        <v>477928941</v>
      </c>
      <c r="D22" s="11"/>
      <c r="E22" s="6">
        <f t="shared" si="0"/>
        <v>477928941</v>
      </c>
    </row>
    <row r="23" spans="1:5" ht="45.75" customHeight="1">
      <c r="A23" s="8" t="s">
        <v>5</v>
      </c>
      <c r="B23" s="3" t="s">
        <v>26</v>
      </c>
      <c r="C23" s="11">
        <v>270</v>
      </c>
      <c r="D23" s="11"/>
      <c r="E23" s="6">
        <f t="shared" si="0"/>
        <v>270</v>
      </c>
    </row>
    <row r="24" spans="1:5" ht="30.75" customHeight="1">
      <c r="A24" s="8" t="s">
        <v>6</v>
      </c>
      <c r="B24" s="3" t="s">
        <v>27</v>
      </c>
      <c r="C24" s="11">
        <v>19197419</v>
      </c>
      <c r="D24" s="11">
        <v>795500</v>
      </c>
      <c r="E24" s="6">
        <f t="shared" si="0"/>
        <v>19992919</v>
      </c>
    </row>
    <row r="25" spans="1:5" ht="34.5" customHeight="1">
      <c r="A25" s="8" t="s">
        <v>7</v>
      </c>
      <c r="B25" s="3" t="s">
        <v>28</v>
      </c>
      <c r="C25" s="11">
        <v>1766294</v>
      </c>
      <c r="D25" s="11">
        <v>56958</v>
      </c>
      <c r="E25" s="6">
        <f t="shared" si="0"/>
        <v>1823252</v>
      </c>
    </row>
    <row r="26" spans="1:5" ht="30">
      <c r="A26" s="8" t="s">
        <v>8</v>
      </c>
      <c r="B26" s="2" t="s">
        <v>29</v>
      </c>
      <c r="C26" s="11">
        <v>60723833</v>
      </c>
      <c r="D26" s="11"/>
      <c r="E26" s="6">
        <f t="shared" si="0"/>
        <v>60723833</v>
      </c>
    </row>
    <row r="27" spans="1:5" ht="35.25" customHeight="1">
      <c r="A27" s="8" t="s">
        <v>9</v>
      </c>
      <c r="B27" s="5" t="s">
        <v>30</v>
      </c>
      <c r="C27" s="11">
        <v>119788</v>
      </c>
      <c r="D27" s="11"/>
      <c r="E27" s="6">
        <f t="shared" si="0"/>
        <v>119788</v>
      </c>
    </row>
    <row r="28" spans="1:5" ht="46.5" customHeight="1">
      <c r="A28" s="8" t="s">
        <v>13</v>
      </c>
      <c r="B28" s="3" t="s">
        <v>31</v>
      </c>
      <c r="C28" s="11">
        <v>226840309</v>
      </c>
      <c r="D28" s="11">
        <v>-3296736</v>
      </c>
      <c r="E28" s="6">
        <f t="shared" si="0"/>
        <v>223543573</v>
      </c>
    </row>
    <row r="29" spans="1:5" ht="31.5" customHeight="1">
      <c r="A29" s="8" t="s">
        <v>14</v>
      </c>
      <c r="B29" s="2" t="s">
        <v>39</v>
      </c>
      <c r="C29" s="11">
        <v>325791</v>
      </c>
      <c r="D29" s="11">
        <v>-325791</v>
      </c>
      <c r="E29" s="6">
        <f t="shared" si="0"/>
        <v>0</v>
      </c>
    </row>
    <row r="30" spans="1:5" ht="61.5" customHeight="1">
      <c r="A30" s="8" t="s">
        <v>15</v>
      </c>
      <c r="B30" s="3" t="s">
        <v>38</v>
      </c>
      <c r="C30" s="11">
        <v>14488549</v>
      </c>
      <c r="D30" s="11">
        <v>7429993.72</v>
      </c>
      <c r="E30" s="6">
        <f t="shared" si="0"/>
        <v>21918542.72</v>
      </c>
    </row>
    <row r="31" spans="1:5" ht="49.5" customHeight="1">
      <c r="A31" s="8" t="s">
        <v>16</v>
      </c>
      <c r="B31" s="3" t="s">
        <v>44</v>
      </c>
      <c r="C31" s="11">
        <v>53906962</v>
      </c>
      <c r="D31" s="11"/>
      <c r="E31" s="6">
        <f t="shared" si="0"/>
        <v>53906962</v>
      </c>
    </row>
    <row r="32" spans="1:5" ht="49.5" customHeight="1">
      <c r="A32" s="8" t="s">
        <v>17</v>
      </c>
      <c r="B32" s="3" t="s">
        <v>37</v>
      </c>
      <c r="C32" s="11">
        <v>22175733</v>
      </c>
      <c r="D32" s="11"/>
      <c r="E32" s="6">
        <f>SUM(C32:D32)</f>
        <v>22175733</v>
      </c>
    </row>
    <row r="33" spans="1:5" ht="51.75" customHeight="1">
      <c r="A33" s="8" t="s">
        <v>18</v>
      </c>
      <c r="B33" s="3" t="s">
        <v>24</v>
      </c>
      <c r="C33" s="11">
        <v>8337704</v>
      </c>
      <c r="D33" s="11"/>
      <c r="E33" s="6">
        <f>SUM(C33:D33)</f>
        <v>8337704</v>
      </c>
    </row>
    <row r="34" spans="1:5" ht="36" customHeight="1">
      <c r="A34" s="8" t="s">
        <v>19</v>
      </c>
      <c r="B34" s="3" t="s">
        <v>20</v>
      </c>
      <c r="C34" s="11">
        <v>114847943</v>
      </c>
      <c r="D34" s="11"/>
      <c r="E34" s="6">
        <f>SUM(C34:D34)</f>
        <v>114847943</v>
      </c>
    </row>
    <row r="35" spans="1:5" ht="63" customHeight="1">
      <c r="A35" s="8" t="s">
        <v>11</v>
      </c>
      <c r="B35" s="3" t="s">
        <v>32</v>
      </c>
      <c r="C35" s="11">
        <v>539483</v>
      </c>
      <c r="D35" s="11">
        <v>-59343</v>
      </c>
      <c r="E35" s="6">
        <f t="shared" si="0"/>
        <v>480140</v>
      </c>
    </row>
    <row r="36" spans="1:5" ht="78.75" customHeight="1">
      <c r="A36" s="8" t="s">
        <v>51</v>
      </c>
      <c r="B36" s="3" t="s">
        <v>33</v>
      </c>
      <c r="C36" s="11">
        <v>29767291</v>
      </c>
      <c r="D36" s="11"/>
      <c r="E36" s="6">
        <f t="shared" si="0"/>
        <v>29767291</v>
      </c>
    </row>
    <row r="37" spans="1:5" ht="49.5" customHeight="1">
      <c r="A37" s="8" t="s">
        <v>52</v>
      </c>
      <c r="B37" s="3" t="s">
        <v>45</v>
      </c>
      <c r="C37" s="11">
        <v>1949482</v>
      </c>
      <c r="D37" s="11">
        <v>953</v>
      </c>
      <c r="E37" s="6">
        <f aca="true" t="shared" si="2" ref="E37:E43">SUM(C37:D37)</f>
        <v>1950435</v>
      </c>
    </row>
    <row r="38" spans="1:5" ht="30.75" customHeight="1">
      <c r="A38" s="8" t="s">
        <v>53</v>
      </c>
      <c r="B38" s="3" t="s">
        <v>21</v>
      </c>
      <c r="C38" s="11">
        <v>4100001</v>
      </c>
      <c r="D38" s="11"/>
      <c r="E38" s="6">
        <f t="shared" si="2"/>
        <v>4100001</v>
      </c>
    </row>
    <row r="39" spans="1:5" ht="34.5" customHeight="1">
      <c r="A39" s="8" t="s">
        <v>67</v>
      </c>
      <c r="B39" s="3" t="s">
        <v>64</v>
      </c>
      <c r="C39" s="11"/>
      <c r="D39" s="11">
        <v>771800</v>
      </c>
      <c r="E39" s="6">
        <f t="shared" si="2"/>
        <v>771800</v>
      </c>
    </row>
    <row r="40" spans="1:5" ht="22.5" customHeight="1">
      <c r="A40" s="7" t="s">
        <v>56</v>
      </c>
      <c r="B40" s="22" t="s">
        <v>46</v>
      </c>
      <c r="C40" s="10">
        <f>SUM(C41:C43)</f>
        <v>562460</v>
      </c>
      <c r="D40" s="10">
        <f>SUM(D41:D43)</f>
        <v>75566157.41</v>
      </c>
      <c r="E40" s="21">
        <f t="shared" si="2"/>
        <v>76128617.41</v>
      </c>
    </row>
    <row r="41" spans="1:5" ht="33.75" customHeight="1">
      <c r="A41" s="8" t="s">
        <v>2</v>
      </c>
      <c r="B41" s="3" t="s">
        <v>65</v>
      </c>
      <c r="C41" s="11"/>
      <c r="D41" s="11">
        <v>6628</v>
      </c>
      <c r="E41" s="6">
        <f t="shared" si="2"/>
        <v>6628</v>
      </c>
    </row>
    <row r="42" spans="1:5" ht="49.5" customHeight="1">
      <c r="A42" s="8" t="s">
        <v>49</v>
      </c>
      <c r="B42" s="3" t="s">
        <v>47</v>
      </c>
      <c r="C42" s="11">
        <v>562460</v>
      </c>
      <c r="D42" s="11">
        <v>1093740</v>
      </c>
      <c r="E42" s="6">
        <f t="shared" si="2"/>
        <v>1656200</v>
      </c>
    </row>
    <row r="43" spans="1:5" ht="60" customHeight="1">
      <c r="A43" s="8" t="s">
        <v>50</v>
      </c>
      <c r="B43" s="3" t="s">
        <v>66</v>
      </c>
      <c r="C43" s="11"/>
      <c r="D43" s="11">
        <f>66712102.35+7753687.06</f>
        <v>74465789.41</v>
      </c>
      <c r="E43" s="6">
        <f t="shared" si="2"/>
        <v>74465789.41</v>
      </c>
    </row>
  </sheetData>
  <sheetProtection/>
  <mergeCells count="2">
    <mergeCell ref="C1:E1"/>
    <mergeCell ref="A3:E3"/>
  </mergeCells>
  <printOptions/>
  <pageMargins left="0.53" right="0.3937007874015748" top="0.5905511811023623" bottom="0.5905511811023623" header="0.36" footer="0.4724409448818898"/>
  <pageSetup firstPageNumber="72" useFirstPageNumber="1" fitToHeight="0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2017-10-31T11:52:33Z</cp:lastPrinted>
  <dcterms:created xsi:type="dcterms:W3CDTF">2007-10-28T08:32:25Z</dcterms:created>
  <dcterms:modified xsi:type="dcterms:W3CDTF">2017-11-28T08:38:41Z</dcterms:modified>
  <cp:category/>
  <cp:version/>
  <cp:contentType/>
  <cp:contentStatus/>
</cp:coreProperties>
</file>